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2"/>
  </bookViews>
  <sheets>
    <sheet name="收入支出总表" sheetId="1" r:id="rId1"/>
    <sheet name="收入决算表" sheetId="2" r:id="rId2"/>
    <sheet name="支出决算表" sheetId="3" r:id="rId3"/>
  </sheets>
  <definedNames/>
  <calcPr fullCalcOnLoad="1"/>
</workbook>
</file>

<file path=xl/sharedStrings.xml><?xml version="1.0" encoding="utf-8"?>
<sst xmlns="http://schemas.openxmlformats.org/spreadsheetml/2006/main" count="821" uniqueCount="246">
  <si>
    <t>收入支出决算总表</t>
  </si>
  <si>
    <t>财决01表</t>
  </si>
  <si>
    <t>编制单位：辽宁理工职业大学</t>
  </si>
  <si>
    <t>2023年度</t>
  </si>
  <si>
    <t>金额单位：元</t>
  </si>
  <si>
    <t>收入</t>
  </si>
  <si>
    <t/>
  </si>
  <si>
    <t>支出</t>
  </si>
  <si>
    <t>项目</t>
  </si>
  <si>
    <t>行次</t>
  </si>
  <si>
    <t>年初预算数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</si>
  <si>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</si>
  <si>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</si>
  <si>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</si>
  <si>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</si>
  <si>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</si>
  <si>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</si>
  <si>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</si>
  <si>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</si>
  <si>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</si>
  <si>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</si>
  <si>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</si>
  <si>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</si>
  <si>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</si>
  <si>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</si>
  <si>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</si>
  <si>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</si>
  <si>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</si>
  <si>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</si>
  <si>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</si>
  <si>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</si>
  <si>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</si>
  <si>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</si>
  <si>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</si>
  <si>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</si>
  <si>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</si>
  <si>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</si>
  <si>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</si>
  <si>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</si>
  <si>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</si>
  <si>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</si>
  <si>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</si>
  <si>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</si>
  <si>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</si>
  <si>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</si>
  <si>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</si>
  <si>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</si>
  <si>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</si>
  <si>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</si>
  <si>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</si>
  <si>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</si>
  <si>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</si>
  <si>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</si>
  <si>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</si>
  <si>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</si>
  <si>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</si>
  <si>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</si>
  <si>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</si>
  <si>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</si>
  <si>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</si>
  <si>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</si>
  <si>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</si>
  <si>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</si>
  <si>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</si>
  <si>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</si>
  <si>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</si>
  <si>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</si>
  <si>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</si>
  <si>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</si>
  <si>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</si>
  <si>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</si>
  <si>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</si>
  <si>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</si>
  <si>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</si>
  <si>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</si>
  <si>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</si>
  <si>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—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</si>
  <si>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</si>
  <si>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</si>
  <si>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</si>
  <si>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</si>
  <si>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</si>
  <si>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</si>
  <si>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</si>
  <si>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</si>
  <si>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</si>
  <si>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</si>
  <si>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</si>
  <si>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</si>
  <si>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</si>
  <si>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</si>
  <si>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</si>
  <si>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</si>
  <si>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</si>
  <si>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</si>
  <si>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</si>
  <si>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</si>
  <si>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</si>
  <si>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</si>
  <si>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</si>
  <si>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</si>
  <si>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</si>
  <si>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</si>
  <si>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</si>
  <si>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</si>
  <si>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</si>
  <si>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</si>
  <si>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</si>
  <si>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</si>
  <si>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</si>
  <si>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</si>
  <si>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</si>
  <si>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</si>
  <si>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</si>
  <si>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</si>
  <si>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</si>
  <si>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</si>
  <si>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</si>
  <si>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</si>
  <si>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</si>
  <si>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</si>
  <si>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</si>
  <si>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</si>
  <si>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</si>
  <si>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</si>
  <si>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</si>
  <si>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</si>
  <si>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</si>
  <si>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</si>
  <si>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</si>
  <si>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</si>
  <si>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</si>
  <si>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</si>
  <si>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</si>
  <si>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</si>
  <si>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</si>
  <si>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</si>
  <si>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</si>
  <si>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</si>
  <si>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</si>
  <si>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</si>
  <si>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</si>
  <si>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</si>
  <si>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</si>
  <si>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</si>
  <si>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</si>
  <si>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</si>
  <si>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</si>
  <si>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</si>
  <si>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</si>
  <si>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</si>
  <si>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</si>
  <si>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</si>
  <si>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</si>
  <si>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</si>
  <si>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</si>
  <si>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</si>
  <si>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</si>
  <si>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</si>
  <si>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</si>
  <si>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</si>
  <si>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</si>
  <si>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</si>
  <si>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</si>
  <si>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</si>
  <si>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</si>
  <si>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</si>
  <si>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</si>
  <si>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</si>
  <si>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</si>
  <si>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</si>
  <si>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</si>
  <si>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</si>
  <si>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</si>
  <si>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</si>
  <si>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</si>
  <si>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</si>
  <si>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</si>
  <si>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</si>
  <si>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</si>
  <si>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</si>
  <si>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</si>
  <si>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</si>
  <si>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</si>
  <si>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</si>
  <si>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收入决算表</t>
  </si>
  <si>
    <t>财决03表</t>
  </si>
  <si>
    <t>编制单位：辽宁理工职业学院</t>
  </si>
  <si>
    <t>辽宁理工职业大学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</si>
  <si>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</si>
  <si>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</si>
  <si>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</si>
  <si>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</si>
  <si>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</si>
  <si>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</si>
  <si>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</si>
  <si>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</si>
  <si>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</si>
  <si>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</si>
  <si>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</si>
  <si>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</si>
  <si>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</si>
  <si>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</si>
  <si>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</si>
  <si>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</si>
  <si>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205</t>
  </si>
  <si>
    <t>教育支出</t>
  </si>
  <si>
    <t>20502</t>
  </si>
  <si>
    <t>普通教育</t>
  </si>
  <si>
    <t>2050205</t>
  </si>
  <si>
    <t xml:space="preserve">  高等教育</t>
  </si>
  <si>
    <t>20503</t>
  </si>
  <si>
    <t>职业教育</t>
  </si>
  <si>
    <t>2050305</t>
  </si>
  <si>
    <t xml:space="preserve">  高等职业教育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</si>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</sst>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0_);[Red]\(#,##0.00\)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4" fontId="4" fillId="0" borderId="15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4" fontId="4" fillId="0" borderId="18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4" fontId="4" fillId="0" borderId="19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3" fillId="0" borderId="24" xfId="0" applyFont="1" applyBorder="1" applyAlignment="1">
      <alignment/>
    </xf>
    <xf numFmtId="179" fontId="4" fillId="0" borderId="13" xfId="0" applyNumberFormat="1" applyFont="1" applyBorder="1" applyAlignment="1">
      <alignment horizontal="right" vertical="center" shrinkToFit="1"/>
    </xf>
    <xf numFmtId="4" fontId="1" fillId="0" borderId="25" xfId="0" applyNumberFormat="1" applyFont="1" applyBorder="1" applyAlignment="1">
      <alignment horizontal="right" vertical="top" wrapText="1"/>
    </xf>
    <xf numFmtId="4" fontId="4" fillId="0" borderId="21" xfId="0" applyNumberFormat="1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 wrapText="1" shrinkToFit="1"/>
    </xf>
    <xf numFmtId="0" fontId="4" fillId="33" borderId="17" xfId="0" applyFont="1" applyFill="1" applyBorder="1" applyAlignment="1">
      <alignment horizontal="left" vertical="center" wrapText="1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179" fontId="1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right" vertical="center" shrinkToFit="1"/>
    </xf>
    <xf numFmtId="179" fontId="1" fillId="0" borderId="16" xfId="0" applyNumberFormat="1" applyFont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179" fontId="0" fillId="0" borderId="0" xfId="0" applyNumberFormat="1" applyAlignment="1">
      <alignment/>
    </xf>
    <xf numFmtId="179" fontId="4" fillId="0" borderId="17" xfId="0" applyNumberFormat="1" applyFont="1" applyBorder="1" applyAlignment="1">
      <alignment horizontal="center" vertical="center" shrinkToFit="1"/>
    </xf>
    <xf numFmtId="180" fontId="4" fillId="34" borderId="25" xfId="0" applyNumberFormat="1" applyFont="1" applyFill="1" applyBorder="1" applyAlignment="1" applyProtection="1">
      <alignment horizontal="right" vertical="center" wrapText="1"/>
      <protection/>
    </xf>
    <xf numFmtId="179" fontId="4" fillId="0" borderId="17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179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5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right" vertical="center" shrinkToFit="1"/>
    </xf>
    <xf numFmtId="4" fontId="4" fillId="0" borderId="31" xfId="0" applyNumberFormat="1" applyFont="1" applyBorder="1" applyAlignment="1">
      <alignment horizontal="right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4" fontId="4" fillId="0" borderId="33" xfId="0" applyNumberFormat="1" applyFont="1" applyBorder="1" applyAlignment="1">
      <alignment horizontal="right" vertical="center" shrinkToFit="1"/>
    </xf>
    <xf numFmtId="179" fontId="4" fillId="0" borderId="33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4" fontId="4" fillId="0" borderId="23" xfId="0" applyNumberFormat="1" applyFont="1" applyBorder="1" applyAlignment="1">
      <alignment horizontal="right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9">
      <selection activeCell="D26" sqref="D26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20.00390625" style="0" customWidth="1"/>
    <col min="4" max="4" width="18.57421875" style="0" customWidth="1"/>
    <col min="5" max="5" width="31.140625" style="0" customWidth="1"/>
    <col min="6" max="6" width="5.421875" style="0" customWidth="1"/>
    <col min="7" max="7" width="17.8515625" style="0" customWidth="1"/>
    <col min="8" max="8" width="17.140625" style="0" customWidth="1"/>
    <col min="9" max="9" width="28.140625" style="0" customWidth="1"/>
    <col min="10" max="10" width="5.421875" style="0" customWidth="1"/>
    <col min="11" max="11" width="17.140625" style="0" customWidth="1"/>
    <col min="12" max="12" width="18.28125" style="0" customWidth="1"/>
    <col min="13" max="13" width="23.57421875" style="0" customWidth="1"/>
  </cols>
  <sheetData>
    <row r="1" ht="27">
      <c r="E1" s="1" t="s">
        <v>0</v>
      </c>
    </row>
    <row r="2" ht="14.25">
      <c r="L2" s="26" t="s">
        <v>1</v>
      </c>
    </row>
    <row r="3" spans="1:12" ht="15">
      <c r="A3" s="2" t="s">
        <v>2</v>
      </c>
      <c r="E3" s="3" t="s">
        <v>3</v>
      </c>
      <c r="L3" s="26" t="s">
        <v>4</v>
      </c>
    </row>
    <row r="4" spans="1:12" ht="15" customHeight="1">
      <c r="A4" s="4" t="s">
        <v>5</v>
      </c>
      <c r="B4" s="5" t="s">
        <v>6</v>
      </c>
      <c r="C4" s="5" t="s">
        <v>6</v>
      </c>
      <c r="D4" s="5" t="s">
        <v>6</v>
      </c>
      <c r="E4" s="5" t="s">
        <v>7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6" t="s">
        <v>6</v>
      </c>
    </row>
    <row r="5" spans="1:12" ht="15" customHeight="1">
      <c r="A5" s="10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9</v>
      </c>
      <c r="G5" s="9" t="s">
        <v>10</v>
      </c>
      <c r="H5" s="9" t="s">
        <v>11</v>
      </c>
      <c r="I5" s="9" t="s">
        <v>13</v>
      </c>
      <c r="J5" s="9" t="s">
        <v>9</v>
      </c>
      <c r="K5" s="9" t="s">
        <v>10</v>
      </c>
      <c r="L5" s="57" t="s">
        <v>11</v>
      </c>
    </row>
    <row r="6" spans="1:12" ht="15" customHeight="1">
      <c r="A6" s="10" t="s">
        <v>14</v>
      </c>
      <c r="B6" s="9" t="s">
        <v>6</v>
      </c>
      <c r="C6" s="9" t="s">
        <v>15</v>
      </c>
      <c r="D6" s="9" t="s">
        <v>16</v>
      </c>
      <c r="E6" s="9" t="s">
        <v>14</v>
      </c>
      <c r="F6" s="9" t="s">
        <v>6</v>
      </c>
      <c r="G6" s="9" t="s">
        <v>17</v>
      </c>
      <c r="H6" s="9" t="s">
        <v>18</v>
      </c>
      <c r="I6" s="9" t="s">
        <v>14</v>
      </c>
      <c r="J6" s="9" t="s">
        <v>6</v>
      </c>
      <c r="K6" s="9" t="s">
        <v>19</v>
      </c>
      <c r="L6" s="57" t="s">
        <v>20</v>
      </c>
    </row>
    <row r="7" spans="1:12" ht="15" customHeight="1">
      <c r="A7" s="37" t="s">
        <v>21</v>
      </c>
      <c r="B7" s="9" t="s">
        <v>15</v>
      </c>
      <c r="C7" s="19"/>
      <c r="D7" s="19"/>
      <c r="E7" s="38" t="s">
        <v>22</v>
      </c>
      <c r="F7" s="9" t="s">
        <v>23</v>
      </c>
      <c r="G7" s="22" t="s">
        <v>6</v>
      </c>
      <c r="H7" s="22" t="s">
        <v>6</v>
      </c>
      <c r="I7" s="38" t="s">
        <v>24</v>
      </c>
      <c r="J7" s="9" t="s">
        <v>25</v>
      </c>
      <c r="K7" s="19">
        <f>K8+K9</f>
        <v>123220000</v>
      </c>
      <c r="L7" s="14">
        <f>L8+L9</f>
        <v>142569506.06</v>
      </c>
    </row>
    <row r="8" spans="1:12" ht="15" customHeight="1">
      <c r="A8" s="37" t="s">
        <v>26</v>
      </c>
      <c r="B8" s="9" t="s">
        <v>16</v>
      </c>
      <c r="C8" s="22" t="s">
        <v>6</v>
      </c>
      <c r="D8" s="22" t="s">
        <v>6</v>
      </c>
      <c r="E8" s="38" t="s">
        <v>27</v>
      </c>
      <c r="F8" s="9" t="s">
        <v>28</v>
      </c>
      <c r="G8" s="22" t="s">
        <v>6</v>
      </c>
      <c r="H8" s="22" t="s">
        <v>6</v>
      </c>
      <c r="I8" s="38" t="s">
        <v>29</v>
      </c>
      <c r="J8" s="9" t="s">
        <v>30</v>
      </c>
      <c r="K8" s="19">
        <v>55900000</v>
      </c>
      <c r="L8" s="14">
        <v>72329560.85</v>
      </c>
    </row>
    <row r="9" spans="1:12" ht="15" customHeight="1">
      <c r="A9" s="37" t="s">
        <v>31</v>
      </c>
      <c r="B9" s="9" t="s">
        <v>17</v>
      </c>
      <c r="C9" s="32"/>
      <c r="D9" s="32">
        <f>'收入决算表'!G14</f>
        <v>11802800</v>
      </c>
      <c r="E9" s="38" t="s">
        <v>32</v>
      </c>
      <c r="F9" s="9" t="s">
        <v>33</v>
      </c>
      <c r="G9" s="22" t="s">
        <v>6</v>
      </c>
      <c r="H9" s="22" t="s">
        <v>6</v>
      </c>
      <c r="I9" s="38" t="s">
        <v>34</v>
      </c>
      <c r="J9" s="9" t="s">
        <v>35</v>
      </c>
      <c r="K9" s="19">
        <v>67320000</v>
      </c>
      <c r="L9" s="14">
        <v>70239945.21</v>
      </c>
    </row>
    <row r="10" spans="1:12" ht="15" customHeight="1">
      <c r="A10" s="37" t="s">
        <v>36</v>
      </c>
      <c r="B10" s="9" t="s">
        <v>18</v>
      </c>
      <c r="C10" s="39">
        <v>209300000</v>
      </c>
      <c r="D10" s="33">
        <f>'收入决算表'!H14</f>
        <v>240161981.19</v>
      </c>
      <c r="E10" s="38" t="s">
        <v>37</v>
      </c>
      <c r="F10" s="9" t="s">
        <v>38</v>
      </c>
      <c r="G10" s="22" t="s">
        <v>6</v>
      </c>
      <c r="H10" s="22" t="s">
        <v>6</v>
      </c>
      <c r="I10" s="38" t="s">
        <v>39</v>
      </c>
      <c r="J10" s="9" t="s">
        <v>40</v>
      </c>
      <c r="K10" s="14">
        <f>K11</f>
        <v>86080000</v>
      </c>
      <c r="L10" s="14">
        <f>L11</f>
        <v>127620299.54</v>
      </c>
    </row>
    <row r="11" spans="1:12" ht="15" customHeight="1">
      <c r="A11" s="37" t="s">
        <v>41</v>
      </c>
      <c r="B11" s="9" t="s">
        <v>19</v>
      </c>
      <c r="C11" s="22"/>
      <c r="D11" s="22" t="s">
        <v>6</v>
      </c>
      <c r="E11" s="38" t="s">
        <v>42</v>
      </c>
      <c r="F11" s="9" t="s">
        <v>43</v>
      </c>
      <c r="G11" s="39">
        <v>209300000</v>
      </c>
      <c r="H11" s="40">
        <f>'支出决算表'!E14</f>
        <v>270189805.6</v>
      </c>
      <c r="I11" s="38" t="s">
        <v>44</v>
      </c>
      <c r="J11" s="9" t="s">
        <v>45</v>
      </c>
      <c r="K11" s="14">
        <v>86080000</v>
      </c>
      <c r="L11" s="14">
        <v>127620299.54</v>
      </c>
    </row>
    <row r="12" spans="1:12" ht="15" customHeight="1">
      <c r="A12" s="37" t="s">
        <v>46</v>
      </c>
      <c r="B12" s="9" t="s">
        <v>20</v>
      </c>
      <c r="C12" s="22"/>
      <c r="D12" s="22" t="s">
        <v>6</v>
      </c>
      <c r="E12" s="38" t="s">
        <v>47</v>
      </c>
      <c r="F12" s="9" t="s">
        <v>48</v>
      </c>
      <c r="G12" s="19"/>
      <c r="H12" s="22" t="s">
        <v>6</v>
      </c>
      <c r="I12" s="38" t="s">
        <v>49</v>
      </c>
      <c r="J12" s="9" t="s">
        <v>50</v>
      </c>
      <c r="K12" s="19"/>
      <c r="L12" s="14"/>
    </row>
    <row r="13" spans="1:12" ht="15" customHeight="1">
      <c r="A13" s="37" t="s">
        <v>51</v>
      </c>
      <c r="B13" s="9" t="s">
        <v>52</v>
      </c>
      <c r="C13" s="41"/>
      <c r="D13" s="33">
        <f>'收入决算表'!K14</f>
        <v>3180479.05</v>
      </c>
      <c r="E13" s="38" t="s">
        <v>53</v>
      </c>
      <c r="F13" s="9" t="s">
        <v>54</v>
      </c>
      <c r="G13" s="22" t="s">
        <v>6</v>
      </c>
      <c r="H13" s="22" t="s">
        <v>6</v>
      </c>
      <c r="I13" s="38" t="s">
        <v>55</v>
      </c>
      <c r="J13" s="9" t="s">
        <v>56</v>
      </c>
      <c r="K13" s="22" t="s">
        <v>6</v>
      </c>
      <c r="L13" s="14"/>
    </row>
    <row r="14" spans="1:13" ht="15" customHeight="1">
      <c r="A14" s="42" t="s">
        <v>6</v>
      </c>
      <c r="B14" s="9" t="s">
        <v>57</v>
      </c>
      <c r="C14" s="43" t="s">
        <v>6</v>
      </c>
      <c r="D14" s="22" t="s">
        <v>6</v>
      </c>
      <c r="E14" s="38" t="s">
        <v>58</v>
      </c>
      <c r="F14" s="9" t="s">
        <v>59</v>
      </c>
      <c r="G14" s="19"/>
      <c r="H14" s="19"/>
      <c r="I14" s="38" t="s">
        <v>60</v>
      </c>
      <c r="J14" s="9" t="s">
        <v>61</v>
      </c>
      <c r="K14" s="22" t="s">
        <v>6</v>
      </c>
      <c r="L14" s="29"/>
      <c r="M14" s="58"/>
    </row>
    <row r="15" spans="1:12" ht="15" customHeight="1">
      <c r="A15" s="37" t="s">
        <v>6</v>
      </c>
      <c r="B15" s="9" t="s">
        <v>62</v>
      </c>
      <c r="C15" s="43" t="s">
        <v>6</v>
      </c>
      <c r="D15" s="22" t="s">
        <v>6</v>
      </c>
      <c r="E15" s="38" t="s">
        <v>63</v>
      </c>
      <c r="F15" s="9" t="s">
        <v>64</v>
      </c>
      <c r="G15" s="19"/>
      <c r="H15" s="19"/>
      <c r="I15" s="38" t="s">
        <v>65</v>
      </c>
      <c r="J15" s="9" t="s">
        <v>66</v>
      </c>
      <c r="K15" s="22" t="s">
        <v>6</v>
      </c>
      <c r="L15" s="29"/>
    </row>
    <row r="16" spans="1:12" ht="15" customHeight="1">
      <c r="A16" s="37" t="s">
        <v>6</v>
      </c>
      <c r="B16" s="9" t="s">
        <v>67</v>
      </c>
      <c r="C16" s="43" t="s">
        <v>6</v>
      </c>
      <c r="D16" s="22" t="s">
        <v>6</v>
      </c>
      <c r="E16" s="38" t="s">
        <v>68</v>
      </c>
      <c r="F16" s="9" t="s">
        <v>69</v>
      </c>
      <c r="G16" s="22" t="s">
        <v>6</v>
      </c>
      <c r="H16" s="22" t="s">
        <v>6</v>
      </c>
      <c r="I16" s="38" t="s">
        <v>6</v>
      </c>
      <c r="J16" s="9" t="s">
        <v>70</v>
      </c>
      <c r="K16" s="22" t="s">
        <v>6</v>
      </c>
      <c r="L16" s="29"/>
    </row>
    <row r="17" spans="1:12" ht="15" customHeight="1">
      <c r="A17" s="37" t="s">
        <v>6</v>
      </c>
      <c r="B17" s="9" t="s">
        <v>71</v>
      </c>
      <c r="C17" s="22" t="s">
        <v>6</v>
      </c>
      <c r="D17" s="22" t="s">
        <v>6</v>
      </c>
      <c r="E17" s="38" t="s">
        <v>72</v>
      </c>
      <c r="F17" s="9" t="s">
        <v>73</v>
      </c>
      <c r="G17" s="22" t="s">
        <v>6</v>
      </c>
      <c r="H17" s="22" t="s">
        <v>6</v>
      </c>
      <c r="I17" s="9" t="s">
        <v>74</v>
      </c>
      <c r="J17" s="9" t="s">
        <v>75</v>
      </c>
      <c r="K17" s="43" t="s">
        <v>76</v>
      </c>
      <c r="L17" s="59"/>
    </row>
    <row r="18" spans="1:12" ht="15" customHeight="1">
      <c r="A18" s="37" t="s">
        <v>6</v>
      </c>
      <c r="B18" s="9" t="s">
        <v>77</v>
      </c>
      <c r="C18" s="22" t="s">
        <v>6</v>
      </c>
      <c r="D18" s="22" t="s">
        <v>6</v>
      </c>
      <c r="E18" s="38" t="s">
        <v>78</v>
      </c>
      <c r="F18" s="9" t="s">
        <v>79</v>
      </c>
      <c r="G18" s="22" t="s">
        <v>6</v>
      </c>
      <c r="H18" s="22" t="s">
        <v>6</v>
      </c>
      <c r="I18" s="38" t="s">
        <v>80</v>
      </c>
      <c r="J18" s="9" t="s">
        <v>81</v>
      </c>
      <c r="K18" s="43" t="s">
        <v>76</v>
      </c>
      <c r="L18" s="40">
        <f>L7+L10+L13+L14+L15</f>
        <v>270189805.6</v>
      </c>
    </row>
    <row r="19" spans="1:12" ht="15" customHeight="1">
      <c r="A19" s="37" t="s">
        <v>6</v>
      </c>
      <c r="B19" s="9" t="s">
        <v>82</v>
      </c>
      <c r="C19" s="22" t="s">
        <v>6</v>
      </c>
      <c r="D19" s="22" t="s">
        <v>6</v>
      </c>
      <c r="E19" s="38" t="s">
        <v>83</v>
      </c>
      <c r="F19" s="9" t="s">
        <v>84</v>
      </c>
      <c r="G19" s="22" t="s">
        <v>6</v>
      </c>
      <c r="H19" s="22" t="s">
        <v>6</v>
      </c>
      <c r="I19" s="38" t="s">
        <v>85</v>
      </c>
      <c r="J19" s="9" t="s">
        <v>86</v>
      </c>
      <c r="K19" s="43" t="s">
        <v>76</v>
      </c>
      <c r="L19" s="40">
        <f>L8</f>
        <v>72329560.85</v>
      </c>
    </row>
    <row r="20" spans="1:12" ht="15" customHeight="1">
      <c r="A20" s="37" t="s">
        <v>6</v>
      </c>
      <c r="B20" s="9" t="s">
        <v>87</v>
      </c>
      <c r="C20" s="22" t="s">
        <v>6</v>
      </c>
      <c r="D20" s="22" t="s">
        <v>6</v>
      </c>
      <c r="E20" s="38" t="s">
        <v>88</v>
      </c>
      <c r="F20" s="9" t="s">
        <v>89</v>
      </c>
      <c r="G20" s="22" t="s">
        <v>6</v>
      </c>
      <c r="H20" s="22" t="s">
        <v>6</v>
      </c>
      <c r="I20" s="38" t="s">
        <v>90</v>
      </c>
      <c r="J20" s="9" t="s">
        <v>91</v>
      </c>
      <c r="K20" s="43" t="s">
        <v>76</v>
      </c>
      <c r="L20" s="60">
        <f>L9</f>
        <v>70239945.21</v>
      </c>
    </row>
    <row r="21" spans="1:12" ht="15" customHeight="1">
      <c r="A21" s="37" t="s">
        <v>6</v>
      </c>
      <c r="B21" s="9" t="s">
        <v>92</v>
      </c>
      <c r="C21" s="22" t="s">
        <v>6</v>
      </c>
      <c r="D21" s="22" t="s">
        <v>6</v>
      </c>
      <c r="E21" s="38" t="s">
        <v>93</v>
      </c>
      <c r="F21" s="9" t="s">
        <v>94</v>
      </c>
      <c r="G21" s="22" t="s">
        <v>6</v>
      </c>
      <c r="H21" s="22" t="s">
        <v>6</v>
      </c>
      <c r="I21" s="38" t="s">
        <v>95</v>
      </c>
      <c r="J21" s="9" t="s">
        <v>96</v>
      </c>
      <c r="K21" s="43" t="s">
        <v>76</v>
      </c>
      <c r="L21" s="40"/>
    </row>
    <row r="22" spans="1:12" ht="15" customHeight="1">
      <c r="A22" s="37" t="s">
        <v>6</v>
      </c>
      <c r="B22" s="9" t="s">
        <v>97</v>
      </c>
      <c r="C22" s="22" t="s">
        <v>6</v>
      </c>
      <c r="D22" s="22" t="s">
        <v>6</v>
      </c>
      <c r="E22" s="38" t="s">
        <v>98</v>
      </c>
      <c r="F22" s="9" t="s">
        <v>99</v>
      </c>
      <c r="G22" s="22" t="s">
        <v>6</v>
      </c>
      <c r="H22" s="22" t="s">
        <v>6</v>
      </c>
      <c r="I22" s="38" t="s">
        <v>100</v>
      </c>
      <c r="J22" s="9" t="s">
        <v>101</v>
      </c>
      <c r="K22" s="43" t="s">
        <v>76</v>
      </c>
      <c r="L22" s="29"/>
    </row>
    <row r="23" spans="1:12" ht="15" customHeight="1">
      <c r="A23" s="37" t="s">
        <v>6</v>
      </c>
      <c r="B23" s="9" t="s">
        <v>102</v>
      </c>
      <c r="C23" s="22" t="s">
        <v>6</v>
      </c>
      <c r="D23" s="22" t="s">
        <v>6</v>
      </c>
      <c r="E23" s="38" t="s">
        <v>103</v>
      </c>
      <c r="F23" s="9" t="s">
        <v>104</v>
      </c>
      <c r="G23" s="22" t="s">
        <v>6</v>
      </c>
      <c r="H23" s="22" t="s">
        <v>6</v>
      </c>
      <c r="I23" s="38" t="s">
        <v>105</v>
      </c>
      <c r="J23" s="9" t="s">
        <v>106</v>
      </c>
      <c r="K23" s="43" t="s">
        <v>76</v>
      </c>
      <c r="L23" s="61"/>
    </row>
    <row r="24" spans="1:12" ht="15" customHeight="1">
      <c r="A24" s="37" t="s">
        <v>6</v>
      </c>
      <c r="B24" s="9" t="s">
        <v>107</v>
      </c>
      <c r="C24" s="22" t="s">
        <v>6</v>
      </c>
      <c r="D24" s="22" t="s">
        <v>6</v>
      </c>
      <c r="E24" s="38" t="s">
        <v>108</v>
      </c>
      <c r="F24" s="9" t="s">
        <v>109</v>
      </c>
      <c r="G24" s="22" t="s">
        <v>6</v>
      </c>
      <c r="H24" s="22" t="s">
        <v>6</v>
      </c>
      <c r="I24" s="38" t="s">
        <v>110</v>
      </c>
      <c r="J24" s="9" t="s">
        <v>111</v>
      </c>
      <c r="K24" s="43" t="s">
        <v>76</v>
      </c>
      <c r="L24" s="14"/>
    </row>
    <row r="25" spans="1:12" ht="15" customHeight="1">
      <c r="A25" s="37" t="s">
        <v>6</v>
      </c>
      <c r="B25" s="9" t="s">
        <v>112</v>
      </c>
      <c r="C25" s="22" t="s">
        <v>6</v>
      </c>
      <c r="D25" s="22" t="s">
        <v>6</v>
      </c>
      <c r="E25" s="38" t="s">
        <v>113</v>
      </c>
      <c r="F25" s="9" t="s">
        <v>114</v>
      </c>
      <c r="G25" s="19"/>
      <c r="H25" s="19"/>
      <c r="I25" s="38" t="s">
        <v>115</v>
      </c>
      <c r="J25" s="9" t="s">
        <v>116</v>
      </c>
      <c r="K25" s="43" t="s">
        <v>76</v>
      </c>
      <c r="L25" s="14">
        <f>L11</f>
        <v>127620299.54</v>
      </c>
    </row>
    <row r="26" spans="1:12" ht="15" customHeight="1">
      <c r="A26" s="37" t="s">
        <v>6</v>
      </c>
      <c r="B26" s="9" t="s">
        <v>117</v>
      </c>
      <c r="C26" s="22" t="s">
        <v>6</v>
      </c>
      <c r="D26" s="22" t="s">
        <v>6</v>
      </c>
      <c r="E26" s="38" t="s">
        <v>118</v>
      </c>
      <c r="F26" s="9" t="s">
        <v>119</v>
      </c>
      <c r="G26" s="22" t="s">
        <v>6</v>
      </c>
      <c r="H26" s="22" t="s">
        <v>6</v>
      </c>
      <c r="I26" s="38" t="s">
        <v>120</v>
      </c>
      <c r="J26" s="9" t="s">
        <v>121</v>
      </c>
      <c r="K26" s="43" t="s">
        <v>76</v>
      </c>
      <c r="L26" s="14"/>
    </row>
    <row r="27" spans="1:12" ht="15" customHeight="1">
      <c r="A27" s="37" t="s">
        <v>6</v>
      </c>
      <c r="B27" s="9" t="s">
        <v>122</v>
      </c>
      <c r="C27" s="22" t="s">
        <v>6</v>
      </c>
      <c r="D27" s="22" t="s">
        <v>6</v>
      </c>
      <c r="E27" s="38" t="s">
        <v>123</v>
      </c>
      <c r="F27" s="9" t="s">
        <v>124</v>
      </c>
      <c r="G27" s="22" t="s">
        <v>6</v>
      </c>
      <c r="H27" s="22" t="s">
        <v>6</v>
      </c>
      <c r="I27" s="38" t="s">
        <v>125</v>
      </c>
      <c r="J27" s="9" t="s">
        <v>126</v>
      </c>
      <c r="K27" s="43" t="s">
        <v>76</v>
      </c>
      <c r="L27" s="62"/>
    </row>
    <row r="28" spans="1:12" ht="15" customHeight="1">
      <c r="A28" s="37" t="s">
        <v>6</v>
      </c>
      <c r="B28" s="9" t="s">
        <v>127</v>
      </c>
      <c r="C28" s="22" t="s">
        <v>6</v>
      </c>
      <c r="D28" s="22" t="s">
        <v>6</v>
      </c>
      <c r="E28" s="38" t="s">
        <v>128</v>
      </c>
      <c r="F28" s="9" t="s">
        <v>129</v>
      </c>
      <c r="G28" s="14"/>
      <c r="H28" s="33"/>
      <c r="I28" s="38" t="s">
        <v>130</v>
      </c>
      <c r="J28" s="9" t="s">
        <v>131</v>
      </c>
      <c r="K28" s="63" t="s">
        <v>76</v>
      </c>
      <c r="L28" s="64"/>
    </row>
    <row r="29" spans="1:12" ht="15" customHeight="1">
      <c r="A29" s="37" t="s">
        <v>6</v>
      </c>
      <c r="B29" s="9" t="s">
        <v>132</v>
      </c>
      <c r="C29" s="22" t="s">
        <v>6</v>
      </c>
      <c r="D29" s="22" t="s">
        <v>6</v>
      </c>
      <c r="E29" s="38" t="s">
        <v>6</v>
      </c>
      <c r="F29" s="9" t="s">
        <v>133</v>
      </c>
      <c r="G29" s="22" t="s">
        <v>6</v>
      </c>
      <c r="H29" s="22" t="s">
        <v>6</v>
      </c>
      <c r="I29" s="38" t="s">
        <v>6</v>
      </c>
      <c r="J29" s="65" t="s">
        <v>134</v>
      </c>
      <c r="K29" s="66" t="s">
        <v>6</v>
      </c>
      <c r="L29" s="67"/>
    </row>
    <row r="30" spans="1:12" ht="15" customHeight="1">
      <c r="A30" s="44" t="s">
        <v>135</v>
      </c>
      <c r="B30" s="9" t="s">
        <v>136</v>
      </c>
      <c r="C30" s="19">
        <f>SUM(C9:C29)</f>
        <v>209300000</v>
      </c>
      <c r="D30" s="19">
        <f>SUM(D9:D29)</f>
        <v>255145260.24</v>
      </c>
      <c r="E30" s="45" t="s">
        <v>137</v>
      </c>
      <c r="F30" s="45" t="s">
        <v>6</v>
      </c>
      <c r="G30" s="46" t="s">
        <v>6</v>
      </c>
      <c r="H30" s="45" t="s">
        <v>6</v>
      </c>
      <c r="I30" s="45" t="s">
        <v>6</v>
      </c>
      <c r="J30" s="65" t="s">
        <v>138</v>
      </c>
      <c r="K30" s="68">
        <f>K7+K10</f>
        <v>209300000</v>
      </c>
      <c r="L30" s="14">
        <f>L19+L20+L21+L25+L26+L28+L23</f>
        <v>270189805.6</v>
      </c>
    </row>
    <row r="31" spans="1:12" ht="15" customHeight="1">
      <c r="A31" s="37" t="s">
        <v>139</v>
      </c>
      <c r="B31" s="9" t="s">
        <v>140</v>
      </c>
      <c r="C31" s="14"/>
      <c r="D31" s="22" t="s">
        <v>6</v>
      </c>
      <c r="E31" s="38" t="s">
        <v>141</v>
      </c>
      <c r="F31" s="38" t="s">
        <v>6</v>
      </c>
      <c r="G31" s="47" t="s">
        <v>6</v>
      </c>
      <c r="H31" s="38" t="s">
        <v>6</v>
      </c>
      <c r="I31" s="38" t="s">
        <v>6</v>
      </c>
      <c r="J31" s="65" t="s">
        <v>142</v>
      </c>
      <c r="K31" s="13"/>
      <c r="L31" s="14"/>
    </row>
    <row r="32" spans="1:12" ht="15" customHeight="1">
      <c r="A32" s="37" t="s">
        <v>143</v>
      </c>
      <c r="B32" s="9" t="s">
        <v>144</v>
      </c>
      <c r="C32" s="22" t="s">
        <v>6</v>
      </c>
      <c r="D32" s="19"/>
      <c r="E32" s="38" t="s">
        <v>145</v>
      </c>
      <c r="F32" s="38" t="s">
        <v>146</v>
      </c>
      <c r="G32" s="47" t="s">
        <v>6</v>
      </c>
      <c r="H32" s="38" t="s">
        <v>6</v>
      </c>
      <c r="I32" s="38" t="s">
        <v>147</v>
      </c>
      <c r="J32" s="65" t="s">
        <v>148</v>
      </c>
      <c r="K32" s="69"/>
      <c r="L32" s="29"/>
    </row>
    <row r="33" spans="1:12" ht="15" customHeight="1">
      <c r="A33" s="37" t="s">
        <v>149</v>
      </c>
      <c r="B33" s="9" t="s">
        <v>150</v>
      </c>
      <c r="C33" s="43" t="s">
        <v>76</v>
      </c>
      <c r="D33" s="19"/>
      <c r="E33" s="38" t="s">
        <v>151</v>
      </c>
      <c r="F33" s="38" t="s">
        <v>152</v>
      </c>
      <c r="G33" s="47" t="s">
        <v>6</v>
      </c>
      <c r="H33" s="38" t="s">
        <v>6</v>
      </c>
      <c r="I33" s="38" t="s">
        <v>153</v>
      </c>
      <c r="J33" s="65" t="s">
        <v>154</v>
      </c>
      <c r="K33" s="70"/>
      <c r="L33" s="29"/>
    </row>
    <row r="34" spans="1:12" ht="15" customHeight="1">
      <c r="A34" s="37" t="s">
        <v>155</v>
      </c>
      <c r="B34" s="9" t="s">
        <v>156</v>
      </c>
      <c r="C34" s="43" t="s">
        <v>76</v>
      </c>
      <c r="D34" s="19"/>
      <c r="E34" s="38" t="s">
        <v>157</v>
      </c>
      <c r="F34" s="38" t="s">
        <v>158</v>
      </c>
      <c r="G34" s="47" t="s">
        <v>6</v>
      </c>
      <c r="H34" s="38" t="s">
        <v>6</v>
      </c>
      <c r="I34" s="38" t="s">
        <v>159</v>
      </c>
      <c r="J34" s="65" t="s">
        <v>160</v>
      </c>
      <c r="K34" s="71"/>
      <c r="L34" s="14"/>
    </row>
    <row r="35" spans="1:12" ht="15" customHeight="1">
      <c r="A35" s="37" t="s">
        <v>161</v>
      </c>
      <c r="B35" s="9" t="s">
        <v>162</v>
      </c>
      <c r="C35" s="43" t="s">
        <v>76</v>
      </c>
      <c r="D35" s="22" t="s">
        <v>6</v>
      </c>
      <c r="E35" s="38" t="s">
        <v>163</v>
      </c>
      <c r="F35" s="38" t="s">
        <v>164</v>
      </c>
      <c r="G35" s="47" t="s">
        <v>6</v>
      </c>
      <c r="H35" s="38" t="s">
        <v>6</v>
      </c>
      <c r="I35" s="38" t="s">
        <v>165</v>
      </c>
      <c r="J35" s="65" t="s">
        <v>166</v>
      </c>
      <c r="K35" s="70" t="s">
        <v>76</v>
      </c>
      <c r="L35" s="29"/>
    </row>
    <row r="36" spans="1:12" ht="15" customHeight="1">
      <c r="A36" s="37" t="s">
        <v>6</v>
      </c>
      <c r="B36" s="9" t="s">
        <v>167</v>
      </c>
      <c r="C36" s="43" t="s">
        <v>6</v>
      </c>
      <c r="D36" s="22" t="s">
        <v>6</v>
      </c>
      <c r="E36" s="38" t="s">
        <v>168</v>
      </c>
      <c r="F36" s="38" t="s">
        <v>169</v>
      </c>
      <c r="G36" s="47" t="s">
        <v>6</v>
      </c>
      <c r="H36" s="38" t="s">
        <v>6</v>
      </c>
      <c r="I36" s="38" t="s">
        <v>170</v>
      </c>
      <c r="J36" s="65" t="s">
        <v>171</v>
      </c>
      <c r="K36" s="72" t="s">
        <v>76</v>
      </c>
      <c r="L36" s="14">
        <v>-15044545.36</v>
      </c>
    </row>
    <row r="37" spans="1:12" ht="15" customHeight="1">
      <c r="A37" s="37" t="s">
        <v>6</v>
      </c>
      <c r="B37" s="9" t="s">
        <v>172</v>
      </c>
      <c r="C37" s="43" t="s">
        <v>6</v>
      </c>
      <c r="D37" s="22" t="s">
        <v>6</v>
      </c>
      <c r="E37" s="38" t="s">
        <v>149</v>
      </c>
      <c r="F37" s="38" t="s">
        <v>6</v>
      </c>
      <c r="G37" s="47" t="s">
        <v>6</v>
      </c>
      <c r="H37" s="38" t="s">
        <v>6</v>
      </c>
      <c r="I37" s="38" t="s">
        <v>6</v>
      </c>
      <c r="J37" s="65" t="s">
        <v>173</v>
      </c>
      <c r="K37" s="70" t="s">
        <v>76</v>
      </c>
      <c r="L37" s="14"/>
    </row>
    <row r="38" spans="1:12" ht="15" customHeight="1">
      <c r="A38" s="37" t="s">
        <v>6</v>
      </c>
      <c r="B38" s="9" t="s">
        <v>174</v>
      </c>
      <c r="C38" s="22" t="s">
        <v>6</v>
      </c>
      <c r="D38" s="22" t="s">
        <v>6</v>
      </c>
      <c r="E38" s="38" t="s">
        <v>155</v>
      </c>
      <c r="F38" s="38" t="s">
        <v>6</v>
      </c>
      <c r="G38" s="47" t="s">
        <v>6</v>
      </c>
      <c r="H38" s="38" t="s">
        <v>6</v>
      </c>
      <c r="I38" s="38" t="s">
        <v>6</v>
      </c>
      <c r="J38" s="65" t="s">
        <v>175</v>
      </c>
      <c r="K38" s="73" t="s">
        <v>76</v>
      </c>
      <c r="L38" s="14"/>
    </row>
    <row r="39" spans="1:12" ht="15" customHeight="1">
      <c r="A39" s="37" t="s">
        <v>6</v>
      </c>
      <c r="B39" s="9" t="s">
        <v>176</v>
      </c>
      <c r="C39" s="22" t="s">
        <v>6</v>
      </c>
      <c r="D39" s="22" t="s">
        <v>6</v>
      </c>
      <c r="E39" s="38" t="s">
        <v>161</v>
      </c>
      <c r="F39" s="38" t="s">
        <v>6</v>
      </c>
      <c r="G39" s="47" t="s">
        <v>6</v>
      </c>
      <c r="H39" s="38" t="s">
        <v>6</v>
      </c>
      <c r="I39" s="38" t="s">
        <v>6</v>
      </c>
      <c r="J39" s="9" t="s">
        <v>177</v>
      </c>
      <c r="K39" s="74" t="s">
        <v>76</v>
      </c>
      <c r="L39" s="29"/>
    </row>
    <row r="40" spans="1:12" ht="15" customHeight="1">
      <c r="A40" s="37" t="s">
        <v>6</v>
      </c>
      <c r="B40" s="9" t="s">
        <v>178</v>
      </c>
      <c r="C40" s="22" t="s">
        <v>6</v>
      </c>
      <c r="D40" s="22" t="s">
        <v>6</v>
      </c>
      <c r="E40" s="38" t="s">
        <v>6</v>
      </c>
      <c r="F40" s="38" t="s">
        <v>6</v>
      </c>
      <c r="G40" s="47" t="s">
        <v>6</v>
      </c>
      <c r="H40" s="38" t="s">
        <v>6</v>
      </c>
      <c r="I40" s="38" t="s">
        <v>6</v>
      </c>
      <c r="J40" s="9" t="s">
        <v>179</v>
      </c>
      <c r="K40" s="43" t="s">
        <v>6</v>
      </c>
      <c r="L40" s="29" t="s">
        <v>6</v>
      </c>
    </row>
    <row r="41" spans="1:12" ht="15" customHeight="1">
      <c r="A41" s="37" t="s">
        <v>6</v>
      </c>
      <c r="B41" s="9" t="s">
        <v>180</v>
      </c>
      <c r="C41" s="22" t="s">
        <v>6</v>
      </c>
      <c r="D41" s="22" t="s">
        <v>6</v>
      </c>
      <c r="E41" s="38" t="s">
        <v>6</v>
      </c>
      <c r="F41" s="38" t="s">
        <v>6</v>
      </c>
      <c r="G41" s="47" t="s">
        <v>6</v>
      </c>
      <c r="H41" s="38" t="s">
        <v>6</v>
      </c>
      <c r="I41" s="38" t="s">
        <v>6</v>
      </c>
      <c r="J41" s="9" t="s">
        <v>181</v>
      </c>
      <c r="K41" s="43" t="s">
        <v>6</v>
      </c>
      <c r="L41" s="29" t="s">
        <v>6</v>
      </c>
    </row>
    <row r="42" spans="1:12" ht="15" customHeight="1">
      <c r="A42" s="48" t="s">
        <v>182</v>
      </c>
      <c r="B42" s="49" t="s">
        <v>183</v>
      </c>
      <c r="C42" s="34">
        <f>SUM(C30:C41)</f>
        <v>209300000</v>
      </c>
      <c r="D42" s="34">
        <f>SUM(D30:D41)</f>
        <v>255145260.24</v>
      </c>
      <c r="E42" s="50" t="s">
        <v>182</v>
      </c>
      <c r="F42" s="50" t="s">
        <v>6</v>
      </c>
      <c r="G42" s="51" t="s">
        <v>6</v>
      </c>
      <c r="H42" s="50" t="s">
        <v>6</v>
      </c>
      <c r="I42" s="50" t="s">
        <v>6</v>
      </c>
      <c r="J42" s="49" t="s">
        <v>184</v>
      </c>
      <c r="K42" s="75">
        <f>K30</f>
        <v>209300000</v>
      </c>
      <c r="L42" s="75">
        <f>L30+L36</f>
        <v>255145260.24</v>
      </c>
    </row>
    <row r="43" spans="1:12" ht="15" customHeight="1">
      <c r="A43" s="52"/>
      <c r="B43" s="53"/>
      <c r="C43" s="53"/>
      <c r="D43" s="53"/>
      <c r="E43" s="53" t="s">
        <v>6</v>
      </c>
      <c r="F43" s="54" t="s">
        <v>6</v>
      </c>
      <c r="G43" s="55" t="s">
        <v>6</v>
      </c>
      <c r="H43" s="53" t="s">
        <v>6</v>
      </c>
      <c r="I43" s="53" t="s">
        <v>6</v>
      </c>
      <c r="J43" s="54" t="s">
        <v>6</v>
      </c>
      <c r="K43" s="55"/>
      <c r="L43" s="53" t="s">
        <v>6</v>
      </c>
    </row>
    <row r="45" spans="5:9" ht="14.25">
      <c r="E45" s="3"/>
      <c r="I45" s="58"/>
    </row>
  </sheetData>
  <sheetProtection/>
  <mergeCells count="16">
    <mergeCell ref="A4:D4"/>
    <mergeCell ref="E4:L4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A43:D43"/>
  </mergeCells>
  <dataValidations count="1">
    <dataValidation type="decimal" operator="greaterThanOrEqual" allowBlank="1" showInputMessage="1" showErrorMessage="1" errorTitle="警告" error="不能输入整数，小数以为的数据" sqref="L28">
      <formula1>0</formula1>
    </dataValidation>
  </dataValidations>
  <printOptions/>
  <pageMargins left="0.47" right="0.08" top="0.51" bottom="0.47" header="0.5" footer="0.5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D1">
      <selection activeCell="F34" sqref="F3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19.57421875" style="0" customWidth="1"/>
    <col min="6" max="7" width="16.00390625" style="0" customWidth="1"/>
    <col min="8" max="8" width="20.140625" style="0" customWidth="1"/>
    <col min="9" max="13" width="16.00390625" style="0" customWidth="1"/>
    <col min="14" max="14" width="9.7109375" style="0" customWidth="1"/>
  </cols>
  <sheetData>
    <row r="1" ht="27">
      <c r="H1" s="1" t="s">
        <v>185</v>
      </c>
    </row>
    <row r="2" ht="14.25">
      <c r="M2" s="26" t="s">
        <v>186</v>
      </c>
    </row>
    <row r="3" spans="1:13" ht="15">
      <c r="A3" s="31" t="s">
        <v>187</v>
      </c>
      <c r="B3" s="31"/>
      <c r="C3" s="31"/>
      <c r="D3" s="2" t="s">
        <v>188</v>
      </c>
      <c r="H3" s="3" t="s">
        <v>3</v>
      </c>
      <c r="M3" s="26" t="s">
        <v>4</v>
      </c>
    </row>
    <row r="4" spans="1:13" ht="15" customHeight="1">
      <c r="A4" s="4" t="s">
        <v>8</v>
      </c>
      <c r="B4" s="5" t="s">
        <v>6</v>
      </c>
      <c r="C4" s="5" t="s">
        <v>6</v>
      </c>
      <c r="D4" s="5" t="s">
        <v>6</v>
      </c>
      <c r="E4" s="6" t="s">
        <v>135</v>
      </c>
      <c r="F4" s="6" t="s">
        <v>189</v>
      </c>
      <c r="G4" s="6" t="s">
        <v>190</v>
      </c>
      <c r="H4" s="6" t="s">
        <v>191</v>
      </c>
      <c r="I4" s="6" t="s">
        <v>192</v>
      </c>
      <c r="J4" s="6" t="s">
        <v>193</v>
      </c>
      <c r="K4" s="6" t="s">
        <v>194</v>
      </c>
      <c r="L4" s="6" t="s">
        <v>6</v>
      </c>
      <c r="M4" s="27" t="s">
        <v>6</v>
      </c>
    </row>
    <row r="5" spans="1:13" ht="15" customHeight="1">
      <c r="A5" s="7" t="s">
        <v>195</v>
      </c>
      <c r="B5" s="8" t="s">
        <v>6</v>
      </c>
      <c r="C5" s="8" t="s">
        <v>6</v>
      </c>
      <c r="D5" s="9" t="s">
        <v>196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  <c r="J5" s="8" t="s">
        <v>6</v>
      </c>
      <c r="K5" s="8" t="s">
        <v>197</v>
      </c>
      <c r="L5" s="35" t="s">
        <v>198</v>
      </c>
      <c r="M5" s="36" t="s">
        <v>6</v>
      </c>
    </row>
    <row r="6" spans="1:13" ht="15" customHeight="1">
      <c r="A6" s="7" t="s">
        <v>6</v>
      </c>
      <c r="B6" s="8" t="s">
        <v>6</v>
      </c>
      <c r="C6" s="8" t="s">
        <v>6</v>
      </c>
      <c r="D6" s="9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199</v>
      </c>
      <c r="M6" s="28" t="s">
        <v>200</v>
      </c>
    </row>
    <row r="7" spans="1:13" ht="15" customHeight="1">
      <c r="A7" s="7" t="s">
        <v>6</v>
      </c>
      <c r="B7" s="8" t="s">
        <v>6</v>
      </c>
      <c r="C7" s="8" t="s">
        <v>6</v>
      </c>
      <c r="D7" s="9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28" t="s">
        <v>6</v>
      </c>
    </row>
    <row r="8" spans="1:13" ht="15" customHeight="1">
      <c r="A8" s="10" t="s">
        <v>201</v>
      </c>
      <c r="B8" s="9" t="s">
        <v>202</v>
      </c>
      <c r="C8" s="9" t="s">
        <v>203</v>
      </c>
      <c r="D8" s="9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52</v>
      </c>
      <c r="L8" s="8" t="s">
        <v>57</v>
      </c>
      <c r="M8" s="28" t="s">
        <v>62</v>
      </c>
    </row>
    <row r="9" spans="1:13" ht="15" customHeight="1">
      <c r="A9" s="10" t="s">
        <v>6</v>
      </c>
      <c r="B9" s="9" t="s">
        <v>6</v>
      </c>
      <c r="C9" s="9" t="s">
        <v>6</v>
      </c>
      <c r="D9" s="9" t="s">
        <v>204</v>
      </c>
      <c r="E9" s="19">
        <f>H9+K9+G9</f>
        <v>255145260.24</v>
      </c>
      <c r="F9" s="19"/>
      <c r="G9" s="32">
        <f>G10</f>
        <v>11802800</v>
      </c>
      <c r="H9" s="33">
        <f>H10</f>
        <v>240161981.19</v>
      </c>
      <c r="I9" s="22" t="s">
        <v>6</v>
      </c>
      <c r="J9" s="22" t="s">
        <v>6</v>
      </c>
      <c r="K9" s="33">
        <f>K10</f>
        <v>3180479.05</v>
      </c>
      <c r="L9" s="22" t="s">
        <v>6</v>
      </c>
      <c r="M9" s="14"/>
    </row>
    <row r="10" spans="1:13" ht="15" customHeight="1">
      <c r="A10" s="15" t="s">
        <v>205</v>
      </c>
      <c r="B10" s="16" t="s">
        <v>6</v>
      </c>
      <c r="C10" s="16" t="s">
        <v>6</v>
      </c>
      <c r="D10" s="16" t="s">
        <v>206</v>
      </c>
      <c r="E10" s="19">
        <f>H10+K10+G10</f>
        <v>255145260.24</v>
      </c>
      <c r="F10" s="19"/>
      <c r="G10" s="32">
        <f>G13</f>
        <v>11802800</v>
      </c>
      <c r="H10" s="33">
        <f>H13</f>
        <v>240161981.19</v>
      </c>
      <c r="I10" s="22" t="s">
        <v>6</v>
      </c>
      <c r="J10" s="22" t="s">
        <v>6</v>
      </c>
      <c r="K10" s="33">
        <f>K13</f>
        <v>3180479.05</v>
      </c>
      <c r="L10" s="22" t="s">
        <v>6</v>
      </c>
      <c r="M10" s="14"/>
    </row>
    <row r="11" spans="1:13" ht="15" customHeight="1">
      <c r="A11" s="15" t="s">
        <v>207</v>
      </c>
      <c r="B11" s="16" t="s">
        <v>6</v>
      </c>
      <c r="C11" s="16" t="s">
        <v>6</v>
      </c>
      <c r="D11" s="16" t="s">
        <v>208</v>
      </c>
      <c r="E11" s="19"/>
      <c r="F11" s="19"/>
      <c r="G11" s="22" t="s">
        <v>6</v>
      </c>
      <c r="H11" s="19"/>
      <c r="I11" s="22" t="s">
        <v>6</v>
      </c>
      <c r="J11" s="22" t="s">
        <v>6</v>
      </c>
      <c r="K11" s="19"/>
      <c r="L11" s="22" t="s">
        <v>6</v>
      </c>
      <c r="M11" s="14"/>
    </row>
    <row r="12" spans="1:13" ht="15" customHeight="1">
      <c r="A12" s="15" t="s">
        <v>209</v>
      </c>
      <c r="B12" s="16" t="s">
        <v>6</v>
      </c>
      <c r="C12" s="16" t="s">
        <v>6</v>
      </c>
      <c r="D12" s="16" t="s">
        <v>210</v>
      </c>
      <c r="E12" s="19"/>
      <c r="F12" s="19"/>
      <c r="G12" s="22" t="s">
        <v>6</v>
      </c>
      <c r="H12" s="19"/>
      <c r="I12" s="22" t="s">
        <v>6</v>
      </c>
      <c r="J12" s="22" t="s">
        <v>6</v>
      </c>
      <c r="K12" s="19"/>
      <c r="L12" s="22" t="s">
        <v>6</v>
      </c>
      <c r="M12" s="14"/>
    </row>
    <row r="13" spans="1:13" ht="15" customHeight="1">
      <c r="A13" s="15" t="s">
        <v>211</v>
      </c>
      <c r="B13" s="16" t="s">
        <v>6</v>
      </c>
      <c r="C13" s="16" t="s">
        <v>6</v>
      </c>
      <c r="D13" s="16" t="s">
        <v>212</v>
      </c>
      <c r="E13" s="19">
        <f>H13+K13+G13</f>
        <v>255145260.24</v>
      </c>
      <c r="F13" s="19"/>
      <c r="G13" s="32">
        <f>G14</f>
        <v>11802800</v>
      </c>
      <c r="H13" s="33">
        <f>H14</f>
        <v>240161981.19</v>
      </c>
      <c r="I13" s="22" t="s">
        <v>6</v>
      </c>
      <c r="J13" s="22" t="s">
        <v>6</v>
      </c>
      <c r="K13" s="33">
        <f>K14</f>
        <v>3180479.05</v>
      </c>
      <c r="L13" s="22" t="s">
        <v>6</v>
      </c>
      <c r="M13" s="29" t="s">
        <v>6</v>
      </c>
    </row>
    <row r="14" spans="1:13" ht="15" customHeight="1">
      <c r="A14" s="15" t="s">
        <v>213</v>
      </c>
      <c r="B14" s="16" t="s">
        <v>6</v>
      </c>
      <c r="C14" s="16" t="s">
        <v>6</v>
      </c>
      <c r="D14" s="16" t="s">
        <v>214</v>
      </c>
      <c r="E14" s="19">
        <f>H14+K14+G14</f>
        <v>255145260.24</v>
      </c>
      <c r="F14" s="19"/>
      <c r="G14" s="32">
        <v>11802800</v>
      </c>
      <c r="H14" s="33">
        <v>240161981.19</v>
      </c>
      <c r="I14" s="22" t="s">
        <v>6</v>
      </c>
      <c r="J14" s="22" t="s">
        <v>6</v>
      </c>
      <c r="K14" s="33">
        <v>3180479.05</v>
      </c>
      <c r="L14" s="22" t="s">
        <v>6</v>
      </c>
      <c r="M14" s="29" t="s">
        <v>6</v>
      </c>
    </row>
    <row r="15" spans="1:13" ht="15" customHeight="1">
      <c r="A15" s="15" t="s">
        <v>215</v>
      </c>
      <c r="B15" s="16" t="s">
        <v>6</v>
      </c>
      <c r="C15" s="16" t="s">
        <v>6</v>
      </c>
      <c r="D15" s="16" t="s">
        <v>216</v>
      </c>
      <c r="E15" s="19"/>
      <c r="F15" s="19"/>
      <c r="G15" s="22" t="s">
        <v>6</v>
      </c>
      <c r="H15" s="22" t="s">
        <v>6</v>
      </c>
      <c r="I15" s="22" t="s">
        <v>6</v>
      </c>
      <c r="J15" s="22" t="s">
        <v>6</v>
      </c>
      <c r="K15" s="22" t="s">
        <v>6</v>
      </c>
      <c r="L15" s="22" t="s">
        <v>6</v>
      </c>
      <c r="M15" s="29" t="s">
        <v>6</v>
      </c>
    </row>
    <row r="16" spans="1:13" ht="15" customHeight="1">
      <c r="A16" s="15" t="s">
        <v>217</v>
      </c>
      <c r="B16" s="16" t="s">
        <v>6</v>
      </c>
      <c r="C16" s="16" t="s">
        <v>6</v>
      </c>
      <c r="D16" s="16" t="s">
        <v>218</v>
      </c>
      <c r="E16" s="19"/>
      <c r="F16" s="19"/>
      <c r="G16" s="22" t="s">
        <v>6</v>
      </c>
      <c r="H16" s="22" t="s">
        <v>6</v>
      </c>
      <c r="I16" s="22" t="s">
        <v>6</v>
      </c>
      <c r="J16" s="22" t="s">
        <v>6</v>
      </c>
      <c r="K16" s="22" t="s">
        <v>6</v>
      </c>
      <c r="L16" s="22" t="s">
        <v>6</v>
      </c>
      <c r="M16" s="29" t="s">
        <v>6</v>
      </c>
    </row>
    <row r="17" spans="1:13" ht="15" customHeight="1">
      <c r="A17" s="15" t="s">
        <v>219</v>
      </c>
      <c r="B17" s="16" t="s">
        <v>6</v>
      </c>
      <c r="C17" s="16" t="s">
        <v>6</v>
      </c>
      <c r="D17" s="16" t="s">
        <v>220</v>
      </c>
      <c r="E17" s="19"/>
      <c r="F17" s="19"/>
      <c r="G17" s="22" t="s">
        <v>6</v>
      </c>
      <c r="H17" s="22" t="s">
        <v>6</v>
      </c>
      <c r="I17" s="22" t="s">
        <v>6</v>
      </c>
      <c r="J17" s="22" t="s">
        <v>6</v>
      </c>
      <c r="K17" s="22" t="s">
        <v>6</v>
      </c>
      <c r="L17" s="22" t="s">
        <v>6</v>
      </c>
      <c r="M17" s="29" t="s">
        <v>6</v>
      </c>
    </row>
    <row r="18" spans="1:13" ht="15" customHeight="1">
      <c r="A18" s="15" t="s">
        <v>221</v>
      </c>
      <c r="B18" s="16" t="s">
        <v>6</v>
      </c>
      <c r="C18" s="16" t="s">
        <v>6</v>
      </c>
      <c r="D18" s="16" t="s">
        <v>222</v>
      </c>
      <c r="E18" s="19"/>
      <c r="F18" s="19"/>
      <c r="G18" s="22" t="s">
        <v>6</v>
      </c>
      <c r="H18" s="19"/>
      <c r="I18" s="22" t="s">
        <v>6</v>
      </c>
      <c r="J18" s="22" t="s">
        <v>6</v>
      </c>
      <c r="K18" s="22" t="s">
        <v>6</v>
      </c>
      <c r="L18" s="22" t="s">
        <v>6</v>
      </c>
      <c r="M18" s="29" t="s">
        <v>6</v>
      </c>
    </row>
    <row r="19" spans="1:13" ht="15" customHeight="1">
      <c r="A19" s="15" t="s">
        <v>223</v>
      </c>
      <c r="B19" s="16" t="s">
        <v>6</v>
      </c>
      <c r="C19" s="16" t="s">
        <v>6</v>
      </c>
      <c r="D19" s="16" t="s">
        <v>224</v>
      </c>
      <c r="E19" s="19"/>
      <c r="F19" s="19"/>
      <c r="G19" s="22" t="s">
        <v>6</v>
      </c>
      <c r="H19" s="19"/>
      <c r="I19" s="22" t="s">
        <v>6</v>
      </c>
      <c r="J19" s="22" t="s">
        <v>6</v>
      </c>
      <c r="K19" s="22" t="s">
        <v>6</v>
      </c>
      <c r="L19" s="22" t="s">
        <v>6</v>
      </c>
      <c r="M19" s="29" t="s">
        <v>6</v>
      </c>
    </row>
    <row r="20" spans="1:13" ht="15" customHeight="1">
      <c r="A20" s="15" t="s">
        <v>225</v>
      </c>
      <c r="B20" s="16" t="s">
        <v>6</v>
      </c>
      <c r="C20" s="16" t="s">
        <v>6</v>
      </c>
      <c r="D20" s="16" t="s">
        <v>226</v>
      </c>
      <c r="E20" s="19"/>
      <c r="F20" s="19"/>
      <c r="G20" s="22" t="s">
        <v>6</v>
      </c>
      <c r="H20" s="19"/>
      <c r="I20" s="22" t="s">
        <v>6</v>
      </c>
      <c r="J20" s="22" t="s">
        <v>6</v>
      </c>
      <c r="K20" s="22" t="s">
        <v>6</v>
      </c>
      <c r="L20" s="22" t="s">
        <v>6</v>
      </c>
      <c r="M20" s="29" t="s">
        <v>6</v>
      </c>
    </row>
    <row r="21" spans="1:13" ht="15" customHeight="1">
      <c r="A21" s="15" t="s">
        <v>227</v>
      </c>
      <c r="B21" s="16" t="s">
        <v>6</v>
      </c>
      <c r="C21" s="16" t="s">
        <v>6</v>
      </c>
      <c r="D21" s="16" t="s">
        <v>228</v>
      </c>
      <c r="E21" s="19"/>
      <c r="F21" s="19"/>
      <c r="G21" s="22" t="s">
        <v>6</v>
      </c>
      <c r="H21" s="19"/>
      <c r="I21" s="22" t="s">
        <v>6</v>
      </c>
      <c r="J21" s="22" t="s">
        <v>6</v>
      </c>
      <c r="K21" s="22" t="s">
        <v>6</v>
      </c>
      <c r="L21" s="22" t="s">
        <v>6</v>
      </c>
      <c r="M21" s="29" t="s">
        <v>6</v>
      </c>
    </row>
    <row r="22" spans="1:13" ht="15" customHeight="1">
      <c r="A22" s="15" t="s">
        <v>229</v>
      </c>
      <c r="B22" s="16" t="s">
        <v>6</v>
      </c>
      <c r="C22" s="16" t="s">
        <v>6</v>
      </c>
      <c r="D22" s="16" t="s">
        <v>230</v>
      </c>
      <c r="E22" s="19"/>
      <c r="F22" s="19"/>
      <c r="G22" s="22" t="s">
        <v>6</v>
      </c>
      <c r="H22" s="19"/>
      <c r="I22" s="22" t="s">
        <v>6</v>
      </c>
      <c r="J22" s="22" t="s">
        <v>6</v>
      </c>
      <c r="K22" s="22" t="s">
        <v>6</v>
      </c>
      <c r="L22" s="22" t="s">
        <v>6</v>
      </c>
      <c r="M22" s="29" t="s">
        <v>6</v>
      </c>
    </row>
    <row r="23" spans="1:13" ht="15" customHeight="1">
      <c r="A23" s="15" t="s">
        <v>231</v>
      </c>
      <c r="B23" s="16" t="s">
        <v>6</v>
      </c>
      <c r="C23" s="16" t="s">
        <v>6</v>
      </c>
      <c r="D23" s="16" t="s">
        <v>232</v>
      </c>
      <c r="E23" s="19"/>
      <c r="F23" s="19"/>
      <c r="G23" s="22" t="s">
        <v>6</v>
      </c>
      <c r="H23" s="19"/>
      <c r="I23" s="22" t="s">
        <v>6</v>
      </c>
      <c r="J23" s="22" t="s">
        <v>6</v>
      </c>
      <c r="K23" s="22" t="s">
        <v>6</v>
      </c>
      <c r="L23" s="22" t="s">
        <v>6</v>
      </c>
      <c r="M23" s="29" t="s">
        <v>6</v>
      </c>
    </row>
    <row r="24" spans="1:13" ht="15" customHeight="1">
      <c r="A24" s="15" t="s">
        <v>233</v>
      </c>
      <c r="B24" s="16" t="s">
        <v>6</v>
      </c>
      <c r="C24" s="16" t="s">
        <v>6</v>
      </c>
      <c r="D24" s="16" t="s">
        <v>234</v>
      </c>
      <c r="E24" s="19"/>
      <c r="F24" s="19"/>
      <c r="G24" s="22" t="s">
        <v>6</v>
      </c>
      <c r="H24" s="19"/>
      <c r="I24" s="22" t="s">
        <v>6</v>
      </c>
      <c r="J24" s="22" t="s">
        <v>6</v>
      </c>
      <c r="K24" s="22" t="s">
        <v>6</v>
      </c>
      <c r="L24" s="22" t="s">
        <v>6</v>
      </c>
      <c r="M24" s="29" t="s">
        <v>6</v>
      </c>
    </row>
    <row r="25" spans="1:13" ht="15" customHeight="1">
      <c r="A25" s="15" t="s">
        <v>235</v>
      </c>
      <c r="B25" s="16" t="s">
        <v>6</v>
      </c>
      <c r="C25" s="16" t="s">
        <v>6</v>
      </c>
      <c r="D25" s="16" t="s">
        <v>236</v>
      </c>
      <c r="E25" s="19"/>
      <c r="F25" s="19"/>
      <c r="G25" s="22" t="s">
        <v>6</v>
      </c>
      <c r="H25" s="19"/>
      <c r="I25" s="22" t="s">
        <v>6</v>
      </c>
      <c r="J25" s="22" t="s">
        <v>6</v>
      </c>
      <c r="K25" s="22" t="s">
        <v>6</v>
      </c>
      <c r="L25" s="22" t="s">
        <v>6</v>
      </c>
      <c r="M25" s="29" t="s">
        <v>6</v>
      </c>
    </row>
    <row r="26" spans="1:13" ht="15" customHeight="1">
      <c r="A26" s="23" t="s">
        <v>237</v>
      </c>
      <c r="B26" s="24" t="s">
        <v>6</v>
      </c>
      <c r="C26" s="24" t="s">
        <v>6</v>
      </c>
      <c r="D26" s="24" t="s">
        <v>238</v>
      </c>
      <c r="E26" s="34"/>
      <c r="F26" s="34"/>
      <c r="G26" s="25" t="s">
        <v>6</v>
      </c>
      <c r="H26" s="34"/>
      <c r="I26" s="25" t="s">
        <v>6</v>
      </c>
      <c r="J26" s="25" t="s">
        <v>6</v>
      </c>
      <c r="K26" s="25" t="s">
        <v>6</v>
      </c>
      <c r="L26" s="25" t="s">
        <v>6</v>
      </c>
      <c r="M26" s="30" t="s">
        <v>6</v>
      </c>
    </row>
    <row r="28" ht="14.25">
      <c r="H28" s="3"/>
    </row>
  </sheetData>
  <sheetProtection/>
  <mergeCells count="34"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F20" sqref="F2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7.140625" style="0" customWidth="1"/>
    <col min="7" max="7" width="18.57421875" style="0" customWidth="1"/>
    <col min="8" max="8" width="18.8515625" style="0" customWidth="1"/>
    <col min="9" max="10" width="17.140625" style="0" customWidth="1"/>
    <col min="11" max="11" width="9.7109375" style="0" customWidth="1"/>
  </cols>
  <sheetData>
    <row r="1" ht="27">
      <c r="F1" s="1" t="s">
        <v>239</v>
      </c>
    </row>
    <row r="2" ht="14.25">
      <c r="J2" s="26" t="s">
        <v>240</v>
      </c>
    </row>
    <row r="3" spans="1:10" ht="15">
      <c r="A3" s="2" t="s">
        <v>187</v>
      </c>
      <c r="D3" s="2" t="s">
        <v>188</v>
      </c>
      <c r="F3" s="3" t="s">
        <v>3</v>
      </c>
      <c r="J3" s="26" t="s">
        <v>4</v>
      </c>
    </row>
    <row r="4" spans="1:10" ht="15" customHeight="1">
      <c r="A4" s="4" t="s">
        <v>8</v>
      </c>
      <c r="B4" s="5" t="s">
        <v>6</v>
      </c>
      <c r="C4" s="5" t="s">
        <v>6</v>
      </c>
      <c r="D4" s="5" t="s">
        <v>6</v>
      </c>
      <c r="E4" s="6" t="s">
        <v>137</v>
      </c>
      <c r="F4" s="6" t="s">
        <v>241</v>
      </c>
      <c r="G4" s="6" t="s">
        <v>242</v>
      </c>
      <c r="H4" s="6" t="s">
        <v>243</v>
      </c>
      <c r="I4" s="6" t="s">
        <v>244</v>
      </c>
      <c r="J4" s="27" t="s">
        <v>245</v>
      </c>
    </row>
    <row r="5" spans="1:10" ht="15" customHeight="1">
      <c r="A5" s="7" t="s">
        <v>195</v>
      </c>
      <c r="B5" s="8" t="s">
        <v>6</v>
      </c>
      <c r="C5" s="8" t="s">
        <v>6</v>
      </c>
      <c r="D5" s="9" t="s">
        <v>196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  <c r="J5" s="28" t="s">
        <v>6</v>
      </c>
    </row>
    <row r="6" spans="1:10" ht="15" customHeight="1">
      <c r="A6" s="7" t="s">
        <v>6</v>
      </c>
      <c r="B6" s="8" t="s">
        <v>6</v>
      </c>
      <c r="C6" s="8" t="s">
        <v>6</v>
      </c>
      <c r="D6" s="9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28" t="s">
        <v>6</v>
      </c>
    </row>
    <row r="7" spans="1:10" ht="15" customHeight="1">
      <c r="A7" s="7" t="s">
        <v>6</v>
      </c>
      <c r="B7" s="8" t="s">
        <v>6</v>
      </c>
      <c r="C7" s="8" t="s">
        <v>6</v>
      </c>
      <c r="D7" s="9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28" t="s">
        <v>6</v>
      </c>
    </row>
    <row r="8" spans="1:10" ht="15" customHeight="1">
      <c r="A8" s="10" t="s">
        <v>201</v>
      </c>
      <c r="B8" s="9" t="s">
        <v>202</v>
      </c>
      <c r="C8" s="9" t="s">
        <v>203</v>
      </c>
      <c r="D8" s="9" t="s">
        <v>14</v>
      </c>
      <c r="E8" s="8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28" t="s">
        <v>20</v>
      </c>
    </row>
    <row r="9" spans="1:10" ht="15" customHeight="1">
      <c r="A9" s="10" t="s">
        <v>6</v>
      </c>
      <c r="B9" s="9" t="s">
        <v>6</v>
      </c>
      <c r="C9" s="9" t="s">
        <v>6</v>
      </c>
      <c r="D9" s="9" t="s">
        <v>204</v>
      </c>
      <c r="E9" s="12">
        <f>SUM(F9:H9)</f>
        <v>270189805.6</v>
      </c>
      <c r="F9" s="13">
        <f>F10</f>
        <v>142569506.06</v>
      </c>
      <c r="G9" s="14">
        <f>G10</f>
        <v>127620299.54</v>
      </c>
      <c r="H9" s="13"/>
      <c r="I9" s="18" t="s">
        <v>6</v>
      </c>
      <c r="J9" s="29" t="s">
        <v>6</v>
      </c>
    </row>
    <row r="10" spans="1:10" ht="15" customHeight="1">
      <c r="A10" s="15" t="s">
        <v>205</v>
      </c>
      <c r="B10" s="16" t="s">
        <v>6</v>
      </c>
      <c r="C10" s="16" t="s">
        <v>6</v>
      </c>
      <c r="D10" s="16" t="s">
        <v>206</v>
      </c>
      <c r="E10" s="12">
        <f>SUM(F10:H10)</f>
        <v>270189805.6</v>
      </c>
      <c r="F10" s="13">
        <f>F13</f>
        <v>142569506.06</v>
      </c>
      <c r="G10" s="14">
        <f>G13</f>
        <v>127620299.54</v>
      </c>
      <c r="H10" s="13"/>
      <c r="I10" s="18" t="s">
        <v>6</v>
      </c>
      <c r="J10" s="29" t="s">
        <v>6</v>
      </c>
    </row>
    <row r="11" spans="1:10" ht="15" customHeight="1">
      <c r="A11" s="15" t="s">
        <v>207</v>
      </c>
      <c r="B11" s="16" t="s">
        <v>6</v>
      </c>
      <c r="C11" s="16" t="s">
        <v>6</v>
      </c>
      <c r="D11" s="16" t="s">
        <v>208</v>
      </c>
      <c r="E11" s="12"/>
      <c r="F11" s="13"/>
      <c r="G11" s="13"/>
      <c r="H11" s="13"/>
      <c r="I11" s="18" t="s">
        <v>6</v>
      </c>
      <c r="J11" s="29" t="s">
        <v>6</v>
      </c>
    </row>
    <row r="12" spans="1:10" ht="15" customHeight="1">
      <c r="A12" s="15" t="s">
        <v>209</v>
      </c>
      <c r="B12" s="16" t="s">
        <v>6</v>
      </c>
      <c r="C12" s="16" t="s">
        <v>6</v>
      </c>
      <c r="D12" s="16" t="s">
        <v>210</v>
      </c>
      <c r="E12" s="12"/>
      <c r="F12" s="13"/>
      <c r="G12" s="13"/>
      <c r="H12" s="13"/>
      <c r="I12" s="18" t="s">
        <v>6</v>
      </c>
      <c r="J12" s="29" t="s">
        <v>6</v>
      </c>
    </row>
    <row r="13" spans="1:10" ht="15" customHeight="1">
      <c r="A13" s="15" t="s">
        <v>211</v>
      </c>
      <c r="B13" s="16" t="s">
        <v>6</v>
      </c>
      <c r="C13" s="16" t="s">
        <v>6</v>
      </c>
      <c r="D13" s="16" t="s">
        <v>212</v>
      </c>
      <c r="E13" s="12">
        <f>E14</f>
        <v>270189805.6</v>
      </c>
      <c r="F13" s="13">
        <f>F14</f>
        <v>142569506.06</v>
      </c>
      <c r="G13" s="17">
        <f>G14</f>
        <v>127620299.54</v>
      </c>
      <c r="H13" s="18" t="s">
        <v>6</v>
      </c>
      <c r="I13" s="18" t="s">
        <v>6</v>
      </c>
      <c r="J13" s="29" t="s">
        <v>6</v>
      </c>
    </row>
    <row r="14" spans="1:10" ht="15" customHeight="1">
      <c r="A14" s="15" t="s">
        <v>213</v>
      </c>
      <c r="B14" s="16" t="s">
        <v>6</v>
      </c>
      <c r="C14" s="16" t="s">
        <v>6</v>
      </c>
      <c r="D14" s="16" t="s">
        <v>214</v>
      </c>
      <c r="E14" s="12">
        <f>SUM(F14:H14)</f>
        <v>270189805.6</v>
      </c>
      <c r="F14" s="13">
        <v>142569506.06</v>
      </c>
      <c r="G14" s="14">
        <v>127620299.54</v>
      </c>
      <c r="H14" s="18" t="s">
        <v>6</v>
      </c>
      <c r="I14" s="18" t="s">
        <v>6</v>
      </c>
      <c r="J14" s="29" t="s">
        <v>6</v>
      </c>
    </row>
    <row r="15" spans="1:10" ht="15" customHeight="1">
      <c r="A15" s="15" t="s">
        <v>221</v>
      </c>
      <c r="B15" s="16" t="s">
        <v>6</v>
      </c>
      <c r="C15" s="16" t="s">
        <v>6</v>
      </c>
      <c r="D15" s="16" t="s">
        <v>222</v>
      </c>
      <c r="E15" s="12"/>
      <c r="F15" s="13"/>
      <c r="G15" s="18" t="s">
        <v>6</v>
      </c>
      <c r="H15" s="18" t="s">
        <v>6</v>
      </c>
      <c r="I15" s="18" t="s">
        <v>6</v>
      </c>
      <c r="J15" s="29" t="s">
        <v>6</v>
      </c>
    </row>
    <row r="16" spans="1:10" ht="15" customHeight="1">
      <c r="A16" s="15" t="s">
        <v>223</v>
      </c>
      <c r="B16" s="16" t="s">
        <v>6</v>
      </c>
      <c r="C16" s="16" t="s">
        <v>6</v>
      </c>
      <c r="D16" s="16" t="s">
        <v>224</v>
      </c>
      <c r="E16" s="19"/>
      <c r="F16" s="20"/>
      <c r="G16" s="21" t="s">
        <v>6</v>
      </c>
      <c r="H16" s="21" t="s">
        <v>6</v>
      </c>
      <c r="I16" s="21" t="s">
        <v>6</v>
      </c>
      <c r="J16" s="29" t="s">
        <v>6</v>
      </c>
    </row>
    <row r="17" spans="1:10" ht="15" customHeight="1">
      <c r="A17" s="15" t="s">
        <v>225</v>
      </c>
      <c r="B17" s="16" t="s">
        <v>6</v>
      </c>
      <c r="C17" s="16" t="s">
        <v>6</v>
      </c>
      <c r="D17" s="16" t="s">
        <v>226</v>
      </c>
      <c r="E17" s="19"/>
      <c r="F17" s="19"/>
      <c r="G17" s="22" t="s">
        <v>6</v>
      </c>
      <c r="H17" s="22" t="s">
        <v>6</v>
      </c>
      <c r="I17" s="22" t="s">
        <v>6</v>
      </c>
      <c r="J17" s="29" t="s">
        <v>6</v>
      </c>
    </row>
    <row r="18" spans="1:10" ht="15" customHeight="1">
      <c r="A18" s="15" t="s">
        <v>227</v>
      </c>
      <c r="B18" s="16" t="s">
        <v>6</v>
      </c>
      <c r="C18" s="16" t="s">
        <v>6</v>
      </c>
      <c r="D18" s="16" t="s">
        <v>228</v>
      </c>
      <c r="E18" s="19"/>
      <c r="F18" s="19"/>
      <c r="G18" s="22" t="s">
        <v>6</v>
      </c>
      <c r="H18" s="22" t="s">
        <v>6</v>
      </c>
      <c r="I18" s="22" t="s">
        <v>6</v>
      </c>
      <c r="J18" s="29" t="s">
        <v>6</v>
      </c>
    </row>
    <row r="19" spans="1:10" ht="15" customHeight="1">
      <c r="A19" s="15" t="s">
        <v>229</v>
      </c>
      <c r="B19" s="16" t="s">
        <v>6</v>
      </c>
      <c r="C19" s="16" t="s">
        <v>6</v>
      </c>
      <c r="D19" s="16" t="s">
        <v>230</v>
      </c>
      <c r="E19" s="19"/>
      <c r="F19" s="19"/>
      <c r="G19" s="22" t="s">
        <v>6</v>
      </c>
      <c r="H19" s="22" t="s">
        <v>6</v>
      </c>
      <c r="I19" s="22" t="s">
        <v>6</v>
      </c>
      <c r="J19" s="29" t="s">
        <v>6</v>
      </c>
    </row>
    <row r="20" spans="1:10" ht="15" customHeight="1">
      <c r="A20" s="15" t="s">
        <v>231</v>
      </c>
      <c r="B20" s="16" t="s">
        <v>6</v>
      </c>
      <c r="C20" s="16" t="s">
        <v>6</v>
      </c>
      <c r="D20" s="16" t="s">
        <v>232</v>
      </c>
      <c r="E20" s="19"/>
      <c r="F20" s="19"/>
      <c r="G20" s="22" t="s">
        <v>6</v>
      </c>
      <c r="H20" s="22" t="s">
        <v>6</v>
      </c>
      <c r="I20" s="22" t="s">
        <v>6</v>
      </c>
      <c r="J20" s="29" t="s">
        <v>6</v>
      </c>
    </row>
    <row r="21" spans="1:10" ht="15" customHeight="1">
      <c r="A21" s="15" t="s">
        <v>233</v>
      </c>
      <c r="B21" s="16" t="s">
        <v>6</v>
      </c>
      <c r="C21" s="16" t="s">
        <v>6</v>
      </c>
      <c r="D21" s="16" t="s">
        <v>234</v>
      </c>
      <c r="E21" s="19"/>
      <c r="F21" s="19"/>
      <c r="G21" s="22" t="s">
        <v>6</v>
      </c>
      <c r="H21" s="22" t="s">
        <v>6</v>
      </c>
      <c r="I21" s="22" t="s">
        <v>6</v>
      </c>
      <c r="J21" s="29" t="s">
        <v>6</v>
      </c>
    </row>
    <row r="22" spans="1:10" ht="15" customHeight="1">
      <c r="A22" s="15" t="s">
        <v>235</v>
      </c>
      <c r="B22" s="16" t="s">
        <v>6</v>
      </c>
      <c r="C22" s="16" t="s">
        <v>6</v>
      </c>
      <c r="D22" s="16" t="s">
        <v>236</v>
      </c>
      <c r="E22" s="19"/>
      <c r="F22" s="19"/>
      <c r="G22" s="22" t="s">
        <v>6</v>
      </c>
      <c r="H22" s="22" t="s">
        <v>6</v>
      </c>
      <c r="I22" s="22" t="s">
        <v>6</v>
      </c>
      <c r="J22" s="29" t="s">
        <v>6</v>
      </c>
    </row>
    <row r="23" spans="1:10" ht="15" customHeight="1">
      <c r="A23" s="15" t="s">
        <v>237</v>
      </c>
      <c r="B23" s="16" t="s">
        <v>6</v>
      </c>
      <c r="C23" s="16" t="s">
        <v>6</v>
      </c>
      <c r="D23" s="16" t="s">
        <v>238</v>
      </c>
      <c r="E23" s="19"/>
      <c r="F23" s="19"/>
      <c r="G23" s="22" t="s">
        <v>6</v>
      </c>
      <c r="H23" s="22" t="s">
        <v>6</v>
      </c>
      <c r="I23" s="22" t="s">
        <v>6</v>
      </c>
      <c r="J23" s="29" t="s">
        <v>6</v>
      </c>
    </row>
    <row r="24" spans="1:10" ht="15" customHeight="1">
      <c r="A24" s="23" t="s">
        <v>6</v>
      </c>
      <c r="B24" s="24" t="s">
        <v>6</v>
      </c>
      <c r="C24" s="24" t="s">
        <v>6</v>
      </c>
      <c r="D24" s="24" t="s">
        <v>6</v>
      </c>
      <c r="E24" s="25" t="s">
        <v>6</v>
      </c>
      <c r="F24" s="25" t="s">
        <v>6</v>
      </c>
      <c r="G24" s="25" t="s">
        <v>6</v>
      </c>
      <c r="H24" s="25" t="s">
        <v>6</v>
      </c>
      <c r="I24" s="25" t="s">
        <v>6</v>
      </c>
      <c r="J24" s="30" t="s">
        <v>6</v>
      </c>
    </row>
    <row r="26" ht="14.25">
      <c r="F26" s="3"/>
    </row>
  </sheetData>
  <sheetProtection/>
  <mergeCells count="27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悠哉乐哉</cp:lastModifiedBy>
  <cp:lastPrinted>2017-10-20T05:38:09Z</cp:lastPrinted>
  <dcterms:created xsi:type="dcterms:W3CDTF">2015-11-26T02:03:04Z</dcterms:created>
  <dcterms:modified xsi:type="dcterms:W3CDTF">2024-03-19T01:51:47Z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57D7058001DA40ADB1AA03CF825AD0E3</vt:lpwstr>
  </property>
</Properties>
</file>